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Presupuestaria\"/>
    </mc:Choice>
  </mc:AlternateContent>
  <xr:revisionPtr revIDLastSave="0" documentId="13_ncr:1_{8D5A52C9-2E25-40E5-9B51-A673824E66BE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<sst xmlns="http://schemas.openxmlformats.org/spreadsheetml/2006/main" count="52" uniqueCount="41">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</sst>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226219</xdr:colOff>
      <xdr:row>1</xdr:row>
      <xdr:rowOff>83343</xdr:rowOff>
    </xdr:from>
    <xdr:to>
      <xdr:col>1</xdr:col>
      <xdr:colOff>1369219</xdr:colOff>
      <xdr:row>3</xdr:row>
      <xdr:rowOff>229122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FF6A76-F151-084C-2A46-0860E271F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344" y="250031"/>
          <a:ext cx="1143000" cy="455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L7" sqref="L7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1050003904</v>
      </c>
      <c r="D9" s="27">
        <v>19000000</v>
      </c>
      <c r="E9" s="21">
        <f t="shared" ref="E9:E18" si="0">C9+D9</f>
        <v>1069003904</v>
      </c>
      <c r="F9" s="27">
        <v>1071096816.39</v>
      </c>
      <c r="G9" s="20">
        <v>1071096816.39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59702855</v>
      </c>
      <c r="D11" s="27">
        <v>1384440.9</v>
      </c>
      <c r="E11" s="21">
        <f t="shared" si="0"/>
        <v>61087295.899999999</v>
      </c>
      <c r="F11" s="27">
        <v>59417242.409999996</v>
      </c>
      <c r="G11" s="20">
        <v>59417242.409999996</v>
      </c>
    </row>
    <row r="12" spans="2:7" x14ac:dyDescent="0.2">
      <c r="B12" s="13" t="s">
        <v>24</v>
      </c>
      <c r="C12" s="19">
        <v>138742566</v>
      </c>
      <c r="D12" s="27">
        <v>1241299</v>
      </c>
      <c r="E12" s="21">
        <f t="shared" si="0"/>
        <v>139983865</v>
      </c>
      <c r="F12" s="27">
        <v>139435285.49000001</v>
      </c>
      <c r="G12" s="20">
        <v>139435285.49000001</v>
      </c>
    </row>
    <row r="13" spans="2:7" x14ac:dyDescent="0.2">
      <c r="B13" s="13" t="s">
        <v>25</v>
      </c>
      <c r="C13" s="19">
        <v>14753463</v>
      </c>
      <c r="D13" s="27">
        <v>0</v>
      </c>
      <c r="E13" s="21">
        <f t="shared" si="0"/>
        <v>14753463</v>
      </c>
      <c r="F13" s="27">
        <v>19349720.510000002</v>
      </c>
      <c r="G13" s="20">
        <v>19349720.510000002</v>
      </c>
    </row>
    <row r="14" spans="2:7" x14ac:dyDescent="0.2">
      <c r="B14" s="13" t="s">
        <v>26</v>
      </c>
      <c r="C14" s="19">
        <v>2504742</v>
      </c>
      <c r="D14" s="27">
        <v>1812654.02</v>
      </c>
      <c r="E14" s="21">
        <f t="shared" si="0"/>
        <v>4317396.0199999996</v>
      </c>
      <c r="F14" s="27">
        <v>2778492.41</v>
      </c>
      <c r="G14" s="20">
        <v>2778492.41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827520592</v>
      </c>
      <c r="D16" s="27">
        <v>-2962394.5299999993</v>
      </c>
      <c r="E16" s="21">
        <f t="shared" si="0"/>
        <v>824558197.47000003</v>
      </c>
      <c r="F16" s="27">
        <v>884250787.25999999</v>
      </c>
      <c r="G16" s="20">
        <v>884250787.25999999</v>
      </c>
    </row>
    <row r="17" spans="2:7" ht="24" customHeight="1" x14ac:dyDescent="0.2">
      <c r="B17" s="14" t="s">
        <v>29</v>
      </c>
      <c r="C17" s="19">
        <v>5371449</v>
      </c>
      <c r="D17" s="27">
        <v>24403072.5</v>
      </c>
      <c r="E17" s="21">
        <f t="shared" si="0"/>
        <v>29774521.5</v>
      </c>
      <c r="F17" s="27">
        <v>24403072.5</v>
      </c>
      <c r="G17" s="20">
        <v>24403072.5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2098599571</v>
      </c>
      <c r="D20" s="28">
        <f>SUM(D9:D18)</f>
        <v>44879071.890000001</v>
      </c>
      <c r="E20" s="22">
        <f>C20+D20</f>
        <v>2143478642.8900001</v>
      </c>
      <c r="F20" s="28">
        <f>SUM(F9:F18)</f>
        <v>2200731416.9700003</v>
      </c>
      <c r="G20" s="22">
        <f>SUM(G9:G18)</f>
        <v>2200731416.9700003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496243259.87</v>
      </c>
      <c r="D26" s="20">
        <v>31499799.579999998</v>
      </c>
      <c r="E26" s="21">
        <f t="shared" ref="E26:E34" si="1">C26+D26</f>
        <v>527743059.44999999</v>
      </c>
      <c r="F26" s="20">
        <v>517419249.93000001</v>
      </c>
      <c r="G26" s="38">
        <v>515146400.70999998</v>
      </c>
    </row>
    <row r="27" spans="2:7" ht="12" customHeight="1" x14ac:dyDescent="0.2">
      <c r="B27" s="32" t="s">
        <v>12</v>
      </c>
      <c r="C27" s="20">
        <v>347250406.01999998</v>
      </c>
      <c r="D27" s="20">
        <v>-53644527.280000001</v>
      </c>
      <c r="E27" s="21">
        <f t="shared" si="1"/>
        <v>293605878.74000001</v>
      </c>
      <c r="F27" s="20">
        <v>19489183.129999999</v>
      </c>
      <c r="G27" s="38">
        <v>14571242.18</v>
      </c>
    </row>
    <row r="28" spans="2:7" x14ac:dyDescent="0.2">
      <c r="B28" s="32" t="s">
        <v>13</v>
      </c>
      <c r="C28" s="20">
        <v>948514329.41999996</v>
      </c>
      <c r="D28" s="20">
        <v>-85823337.929999977</v>
      </c>
      <c r="E28" s="21">
        <f t="shared" si="1"/>
        <v>862690991.49000001</v>
      </c>
      <c r="F28" s="20">
        <v>256785011.64000002</v>
      </c>
      <c r="G28" s="38">
        <v>217910315.62</v>
      </c>
    </row>
    <row r="29" spans="2:7" x14ac:dyDescent="0.2">
      <c r="B29" s="32" t="s">
        <v>14</v>
      </c>
      <c r="C29" s="20">
        <v>399988534.06</v>
      </c>
      <c r="D29" s="20">
        <v>68638667.810000002</v>
      </c>
      <c r="E29" s="21">
        <f t="shared" si="1"/>
        <v>468627201.87</v>
      </c>
      <c r="F29" s="20">
        <v>396778618.52000004</v>
      </c>
      <c r="G29" s="38">
        <v>395191529.72000003</v>
      </c>
    </row>
    <row r="30" spans="2:7" x14ac:dyDescent="0.2">
      <c r="B30" s="32" t="s">
        <v>15</v>
      </c>
      <c r="C30" s="20">
        <v>23994434.309999999</v>
      </c>
      <c r="D30" s="20">
        <v>14053848.119999999</v>
      </c>
      <c r="E30" s="21">
        <f t="shared" si="1"/>
        <v>38048282.43</v>
      </c>
      <c r="F30" s="20">
        <v>2636889.0799999996</v>
      </c>
      <c r="G30" s="38">
        <v>103231.14</v>
      </c>
    </row>
    <row r="31" spans="2:7" x14ac:dyDescent="0.2">
      <c r="B31" s="32" t="s">
        <v>16</v>
      </c>
      <c r="C31" s="20">
        <v>318318172.19</v>
      </c>
      <c r="D31" s="20">
        <v>525523993.06999993</v>
      </c>
      <c r="E31" s="21">
        <f t="shared" si="1"/>
        <v>843842165.25999999</v>
      </c>
      <c r="F31" s="20">
        <v>48962750.859999999</v>
      </c>
      <c r="G31" s="38">
        <v>54897797.880000003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51171661.440000005</v>
      </c>
      <c r="D34" s="20">
        <v>6630439.4600000018</v>
      </c>
      <c r="E34" s="21">
        <f t="shared" si="1"/>
        <v>57802100.900000006</v>
      </c>
      <c r="F34" s="20">
        <v>57323534.400000006</v>
      </c>
      <c r="G34" s="38">
        <v>57323534.400000006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2585480797.3099999</v>
      </c>
      <c r="D36" s="22">
        <f>SUM(D26:D34)</f>
        <v>506878882.82999992</v>
      </c>
      <c r="E36" s="22">
        <f>SUM(E26:E34)</f>
        <v>3092359680.1399999</v>
      </c>
      <c r="F36" s="22">
        <f>SUM(F26:F34)</f>
        <v>1299395237.5599999</v>
      </c>
      <c r="G36" s="39">
        <f>SUM(G26:G34)</f>
        <v>1255144051.6500003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-486881226.30999994</v>
      </c>
      <c r="D38" s="8">
        <f>D20-D36</f>
        <v>-461999810.93999994</v>
      </c>
      <c r="E38" s="8">
        <f>D38+C38</f>
        <v>-948881037.24999988</v>
      </c>
      <c r="F38" s="8">
        <f>F20-F36</f>
        <v>901336179.41000032</v>
      </c>
      <c r="G38" s="9">
        <f>G20-G36</f>
        <v>945587365.31999993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2024-04-23T16:07:16Z</cp:lastPrinted>
  <dcterms:created xsi:type="dcterms:W3CDTF">2019-12-11T17:18:27Z</dcterms:created>
  <dcterms:modified xsi:type="dcterms:W3CDTF">2024-04-23T16:07:22Z</dcterms:modified>
</cp:coreProperties>
</file>